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ge\Documents-local\gym\GV Bernin 2019-05\Inscriptions\GYM Inscriptions 2026-2027\documents inscription\forum\"/>
    </mc:Choice>
  </mc:AlternateContent>
  <xr:revisionPtr revIDLastSave="0" documentId="13_ncr:1_{108B4D7C-78D9-4BC4-83BE-60C64A44BAB6}" xr6:coauthVersionLast="47" xr6:coauthVersionMax="47" xr10:uidLastSave="{00000000-0000-0000-0000-000000000000}"/>
  <bookViews>
    <workbookView xWindow="-120" yWindow="-120" windowWidth="29040" windowHeight="15720" xr2:uid="{85AB4D36-FCA7-49DB-8925-CAF4D0E9B18C}"/>
  </bookViews>
  <sheets>
    <sheet name="Feuil1" sheetId="1" r:id="rId1"/>
  </sheets>
  <definedNames>
    <definedName name="_xlnm._FilterDatabase" localSheetId="0" hidden="1">Feuil1!$A$1:$I$27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I21" i="1"/>
  <c r="I17" i="1"/>
  <c r="I16" i="1"/>
  <c r="I15" i="1"/>
  <c r="I12" i="1"/>
  <c r="I10" i="1"/>
  <c r="I6" i="1"/>
  <c r="I4" i="1"/>
  <c r="F27" i="1"/>
  <c r="B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G2" i="1"/>
  <c r="D2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C27" i="1"/>
  <c r="G27" i="1" l="1"/>
  <c r="E27" i="1"/>
  <c r="D27" i="1"/>
</calcChain>
</file>

<file path=xl/sharedStrings.xml><?xml version="1.0" encoding="utf-8"?>
<sst xmlns="http://schemas.openxmlformats.org/spreadsheetml/2006/main" count="76" uniqueCount="44">
  <si>
    <t>Cours</t>
  </si>
  <si>
    <t>Animatrice</t>
  </si>
  <si>
    <t>remarque</t>
  </si>
  <si>
    <t>LUNDI Pilates 10h00</t>
  </si>
  <si>
    <t>Agnès</t>
  </si>
  <si>
    <t>LUNDI Gymnastique entretien 14h30</t>
  </si>
  <si>
    <t>Audrey</t>
  </si>
  <si>
    <t>COMPLET</t>
  </si>
  <si>
    <t>LUNDI Pilates 17h05</t>
  </si>
  <si>
    <t>Emilie</t>
  </si>
  <si>
    <t>LUNDI Pilates 18h15</t>
  </si>
  <si>
    <t>LUNDI Body Zen 19h25</t>
  </si>
  <si>
    <t>MARDI Gym tonique 8h45</t>
  </si>
  <si>
    <t>MARDI Pilates 9h55</t>
  </si>
  <si>
    <t>MARDI Pilates 11h</t>
  </si>
  <si>
    <t>MARDI Gym dynamique 18h05</t>
  </si>
  <si>
    <t>Evelyne</t>
  </si>
  <si>
    <t>MARDI Pilates 18h55</t>
  </si>
  <si>
    <t>Laure</t>
  </si>
  <si>
    <t>MARDI Gym dynamique 19h15</t>
  </si>
  <si>
    <t>MERCREDI Stretching 8h45</t>
  </si>
  <si>
    <t>David</t>
  </si>
  <si>
    <t>MERCREDI Stretching 9h50</t>
  </si>
  <si>
    <t>MERCREDI Stretching 10h55</t>
  </si>
  <si>
    <t>MERCREDI Body Art 15h50</t>
  </si>
  <si>
    <t>Carole</t>
  </si>
  <si>
    <t>MERCREDI Stretching 17h55</t>
  </si>
  <si>
    <t>JEUDI Stretching 8h45</t>
  </si>
  <si>
    <t>JEUDI Pilates 9h50</t>
  </si>
  <si>
    <t>JEUDI Pilates 10h55</t>
  </si>
  <si>
    <t>JEUDI Pilates 17h00</t>
  </si>
  <si>
    <t>JEUDI Pilates 18h15</t>
  </si>
  <si>
    <t>JEUDI Gym dynamique 19h25</t>
  </si>
  <si>
    <t>VENDREDI Gym tonique 9h</t>
  </si>
  <si>
    <t>VENDREDI Stretching 10h15</t>
  </si>
  <si>
    <t>VENDREDI Gym Douce 9h00</t>
  </si>
  <si>
    <t>Hélène</t>
  </si>
  <si>
    <t>Nbr d’inscrits 
avant le forum</t>
  </si>
  <si>
    <t>inscription 
forum</t>
  </si>
  <si>
    <t>Nbr d’inscrits 
après le forum</t>
  </si>
  <si>
    <t>Nbr total 
de places</t>
  </si>
  <si>
    <t>nbr de places dispo 
avant forum</t>
  </si>
  <si>
    <t>nbr de places dispo 
après forum</t>
  </si>
  <si>
    <t>le 05/09/2026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</si>
</sst>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Fill="1" applyAlignment="1"/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56F55-2605-4A31-B04E-4507CE5D2965}">
  <sheetPr>
    <pageSetUpPr fitToPage="1"/>
  </sheetPr>
  <dimension ref="A1:I27"/>
  <sheetViews>
    <sheetView tabSelected="1" zoomScale="70" zoomScaleNormal="70" workbookViewId="0">
      <selection activeCell="G29" sqref="G29"/>
    </sheetView>
  </sheetViews>
  <sheetFormatPr baseColWidth="10" defaultRowHeight="21" x14ac:dyDescent="0.35"/>
  <cols>
    <col min="1" max="1" width="54.85546875" style="1" bestFit="1" customWidth="1"/>
    <col min="2" max="2" width="13.140625" style="4" bestFit="1" customWidth="1"/>
    <col min="3" max="3" width="20" style="4" bestFit="1" customWidth="1"/>
    <col min="4" max="4" width="25.85546875" style="4" bestFit="1" customWidth="1"/>
    <col min="5" max="5" width="14.85546875" style="4" bestFit="1" customWidth="1"/>
    <col min="6" max="6" width="20" style="4" bestFit="1" customWidth="1"/>
    <col min="7" max="7" width="25.85546875" style="4" bestFit="1" customWidth="1"/>
    <col min="8" max="8" width="15.28515625" style="4" bestFit="1" customWidth="1"/>
    <col min="9" max="9" width="26.42578125" style="4" bestFit="1" customWidth="1"/>
    <col min="10" max="10" width="6" style="1" bestFit="1" customWidth="1"/>
    <col min="11" max="11" width="11.42578125" style="1"/>
    <col min="12" max="12" width="68.28515625" style="1" bestFit="1" customWidth="1"/>
    <col min="13" max="16384" width="11.42578125" style="1"/>
  </cols>
  <sheetData>
    <row r="1" spans="1:9" ht="93.75" thickBot="1" x14ac:dyDescent="0.4">
      <c r="A1" s="9" t="s">
        <v>0</v>
      </c>
      <c r="B1" s="10" t="s">
        <v>40</v>
      </c>
      <c r="C1" s="11" t="s">
        <v>37</v>
      </c>
      <c r="D1" s="11" t="s">
        <v>41</v>
      </c>
      <c r="E1" s="11" t="s">
        <v>38</v>
      </c>
      <c r="F1" s="26" t="s">
        <v>39</v>
      </c>
      <c r="G1" s="11" t="s">
        <v>42</v>
      </c>
      <c r="H1" s="11" t="s">
        <v>1</v>
      </c>
      <c r="I1" s="11" t="s">
        <v>2</v>
      </c>
    </row>
    <row r="2" spans="1:9" s="5" customFormat="1" ht="24" thickBot="1" x14ac:dyDescent="0.4">
      <c r="A2" s="2" t="s">
        <v>3</v>
      </c>
      <c r="B2" s="3">
        <v>15</v>
      </c>
      <c r="C2" s="3">
        <v>13</v>
      </c>
      <c r="D2" s="3">
        <f>B2-C2</f>
        <v>2</v>
      </c>
      <c r="E2" s="3">
        <f>F2-C2</f>
        <v>2</v>
      </c>
      <c r="F2" s="27">
        <v>15</v>
      </c>
      <c r="G2" s="3">
        <f>B2-F2</f>
        <v>0</v>
      </c>
      <c r="H2" s="3" t="s">
        <v>4</v>
      </c>
      <c r="I2" s="3" t="s">
        <v>7</v>
      </c>
    </row>
    <row r="3" spans="1:9" s="5" customFormat="1" ht="24" thickBot="1" x14ac:dyDescent="0.4">
      <c r="A3" s="2" t="s">
        <v>5</v>
      </c>
      <c r="B3" s="3">
        <v>22</v>
      </c>
      <c r="C3" s="3">
        <v>23</v>
      </c>
      <c r="D3" s="3">
        <f>B3-C3</f>
        <v>-1</v>
      </c>
      <c r="E3" s="3">
        <f>F3-C3</f>
        <v>-1</v>
      </c>
      <c r="F3" s="27">
        <v>22</v>
      </c>
      <c r="G3" s="3">
        <f>B3-F3</f>
        <v>0</v>
      </c>
      <c r="H3" s="3" t="s">
        <v>6</v>
      </c>
      <c r="I3" s="3" t="s">
        <v>7</v>
      </c>
    </row>
    <row r="4" spans="1:9" s="5" customFormat="1" ht="24" thickBot="1" x14ac:dyDescent="0.4">
      <c r="A4" s="2" t="s">
        <v>8</v>
      </c>
      <c r="B4" s="3">
        <v>13</v>
      </c>
      <c r="C4" s="3">
        <v>6</v>
      </c>
      <c r="D4" s="3">
        <f>B4-C4</f>
        <v>7</v>
      </c>
      <c r="E4" s="3">
        <f>F4-C4</f>
        <v>3</v>
      </c>
      <c r="F4" s="27">
        <v>9</v>
      </c>
      <c r="G4" s="22">
        <f>B4-F4</f>
        <v>4</v>
      </c>
      <c r="H4" s="3" t="s">
        <v>9</v>
      </c>
      <c r="I4" s="3" t="str">
        <f>CONCATENATE("reste "&amp;G4&amp;" places")</f>
        <v>reste 4 places</v>
      </c>
    </row>
    <row r="5" spans="1:9" s="5" customFormat="1" ht="24" thickBot="1" x14ac:dyDescent="0.4">
      <c r="A5" s="2" t="s">
        <v>10</v>
      </c>
      <c r="B5" s="3">
        <v>13</v>
      </c>
      <c r="C5" s="3">
        <v>13</v>
      </c>
      <c r="D5" s="3">
        <f>B5-C5</f>
        <v>0</v>
      </c>
      <c r="E5" s="3">
        <f>F5-C5</f>
        <v>0</v>
      </c>
      <c r="F5" s="27">
        <v>13</v>
      </c>
      <c r="G5" s="3">
        <f>B5-F5</f>
        <v>0</v>
      </c>
      <c r="H5" s="3" t="s">
        <v>9</v>
      </c>
      <c r="I5" s="3" t="s">
        <v>7</v>
      </c>
    </row>
    <row r="6" spans="1:9" s="5" customFormat="1" ht="24" thickBot="1" x14ac:dyDescent="0.4">
      <c r="A6" s="2" t="s">
        <v>11</v>
      </c>
      <c r="B6" s="3">
        <v>13</v>
      </c>
      <c r="C6" s="3">
        <v>5</v>
      </c>
      <c r="D6" s="3">
        <f>B6-C6</f>
        <v>8</v>
      </c>
      <c r="E6" s="3">
        <f>F6-C6</f>
        <v>1</v>
      </c>
      <c r="F6" s="27">
        <v>6</v>
      </c>
      <c r="G6" s="22">
        <f>B6-F6</f>
        <v>7</v>
      </c>
      <c r="H6" s="3" t="s">
        <v>9</v>
      </c>
      <c r="I6" s="3" t="str">
        <f>CONCATENATE("reste "&amp;G6&amp;" places")</f>
        <v>reste 7 places</v>
      </c>
    </row>
    <row r="7" spans="1:9" s="5" customFormat="1" ht="24" thickBot="1" x14ac:dyDescent="0.4">
      <c r="A7" s="12" t="s">
        <v>12</v>
      </c>
      <c r="B7" s="13">
        <v>27</v>
      </c>
      <c r="C7" s="13">
        <v>27</v>
      </c>
      <c r="D7" s="13">
        <f>B7-C7</f>
        <v>0</v>
      </c>
      <c r="E7" s="13">
        <f>F7-C7</f>
        <v>0</v>
      </c>
      <c r="F7" s="28">
        <v>27</v>
      </c>
      <c r="G7" s="13">
        <f>B7-F7</f>
        <v>0</v>
      </c>
      <c r="H7" s="13" t="s">
        <v>4</v>
      </c>
      <c r="I7" s="13" t="s">
        <v>7</v>
      </c>
    </row>
    <row r="8" spans="1:9" s="5" customFormat="1" ht="24" thickBot="1" x14ac:dyDescent="0.4">
      <c r="A8" s="12" t="s">
        <v>13</v>
      </c>
      <c r="B8" s="13">
        <v>15</v>
      </c>
      <c r="C8" s="13">
        <v>15</v>
      </c>
      <c r="D8" s="13">
        <f>B8-C8</f>
        <v>0</v>
      </c>
      <c r="E8" s="13">
        <f>F8-C8</f>
        <v>0</v>
      </c>
      <c r="F8" s="28">
        <v>15</v>
      </c>
      <c r="G8" s="13">
        <f>B8-F8</f>
        <v>0</v>
      </c>
      <c r="H8" s="13" t="s">
        <v>4</v>
      </c>
      <c r="I8" s="13" t="s">
        <v>7</v>
      </c>
    </row>
    <row r="9" spans="1:9" s="5" customFormat="1" ht="24" thickBot="1" x14ac:dyDescent="0.4">
      <c r="A9" s="12" t="s">
        <v>14</v>
      </c>
      <c r="B9" s="13">
        <v>15</v>
      </c>
      <c r="C9" s="13">
        <v>15</v>
      </c>
      <c r="D9" s="13">
        <f>B9-C9</f>
        <v>0</v>
      </c>
      <c r="E9" s="13">
        <f>F9-C9</f>
        <v>0</v>
      </c>
      <c r="F9" s="28">
        <v>15</v>
      </c>
      <c r="G9" s="13">
        <f>B9-F9</f>
        <v>0</v>
      </c>
      <c r="H9" s="13" t="s">
        <v>4</v>
      </c>
      <c r="I9" s="13" t="s">
        <v>7</v>
      </c>
    </row>
    <row r="10" spans="1:9" s="5" customFormat="1" ht="24" thickBot="1" x14ac:dyDescent="0.4">
      <c r="A10" s="12" t="s">
        <v>15</v>
      </c>
      <c r="B10" s="13">
        <v>27</v>
      </c>
      <c r="C10" s="13">
        <v>21</v>
      </c>
      <c r="D10" s="13">
        <f>B10-C10</f>
        <v>6</v>
      </c>
      <c r="E10" s="13">
        <f>F10-C10</f>
        <v>4</v>
      </c>
      <c r="F10" s="28">
        <v>25</v>
      </c>
      <c r="G10" s="23">
        <f>B10-F10</f>
        <v>2</v>
      </c>
      <c r="H10" s="13" t="s">
        <v>16</v>
      </c>
      <c r="I10" s="13" t="str">
        <f>CONCATENATE("reste "&amp;G10&amp;" places")</f>
        <v>reste 2 places</v>
      </c>
    </row>
    <row r="11" spans="1:9" s="5" customFormat="1" ht="24" thickBot="1" x14ac:dyDescent="0.4">
      <c r="A11" s="12" t="s">
        <v>17</v>
      </c>
      <c r="B11" s="13">
        <v>15</v>
      </c>
      <c r="C11" s="13">
        <v>15</v>
      </c>
      <c r="D11" s="13">
        <f>B11-C11</f>
        <v>0</v>
      </c>
      <c r="E11" s="13">
        <f>F11-C11</f>
        <v>0</v>
      </c>
      <c r="F11" s="28">
        <v>15</v>
      </c>
      <c r="G11" s="13">
        <f>B11-F11</f>
        <v>0</v>
      </c>
      <c r="H11" s="13" t="s">
        <v>18</v>
      </c>
      <c r="I11" s="13" t="s">
        <v>7</v>
      </c>
    </row>
    <row r="12" spans="1:9" s="5" customFormat="1" ht="24" thickBot="1" x14ac:dyDescent="0.4">
      <c r="A12" s="12" t="s">
        <v>19</v>
      </c>
      <c r="B12" s="13">
        <v>27</v>
      </c>
      <c r="C12" s="13">
        <v>18</v>
      </c>
      <c r="D12" s="13">
        <f>B12-C12</f>
        <v>9</v>
      </c>
      <c r="E12" s="13">
        <f>F12-C12</f>
        <v>2</v>
      </c>
      <c r="F12" s="28">
        <v>20</v>
      </c>
      <c r="G12" s="23">
        <f>B12-F12</f>
        <v>7</v>
      </c>
      <c r="H12" s="13" t="s">
        <v>16</v>
      </c>
      <c r="I12" s="13" t="str">
        <f>CONCATENATE("reste "&amp;G12&amp;" places")</f>
        <v>reste 7 places</v>
      </c>
    </row>
    <row r="13" spans="1:9" s="5" customFormat="1" ht="24" thickBot="1" x14ac:dyDescent="0.4">
      <c r="A13" s="14" t="s">
        <v>20</v>
      </c>
      <c r="B13" s="15">
        <v>27</v>
      </c>
      <c r="C13" s="15">
        <v>27</v>
      </c>
      <c r="D13" s="15">
        <f>B13-C13</f>
        <v>0</v>
      </c>
      <c r="E13" s="15">
        <f>F13-C13</f>
        <v>0</v>
      </c>
      <c r="F13" s="29">
        <v>27</v>
      </c>
      <c r="G13" s="15">
        <f>B13-F13</f>
        <v>0</v>
      </c>
      <c r="H13" s="15" t="s">
        <v>21</v>
      </c>
      <c r="I13" s="15" t="s">
        <v>7</v>
      </c>
    </row>
    <row r="14" spans="1:9" s="5" customFormat="1" ht="24" thickBot="1" x14ac:dyDescent="0.4">
      <c r="A14" s="14" t="s">
        <v>22</v>
      </c>
      <c r="B14" s="15">
        <v>26</v>
      </c>
      <c r="C14" s="15">
        <v>26</v>
      </c>
      <c r="D14" s="15">
        <f>B14-C14</f>
        <v>0</v>
      </c>
      <c r="E14" s="15">
        <f>F14-C14</f>
        <v>0</v>
      </c>
      <c r="F14" s="29">
        <v>26</v>
      </c>
      <c r="G14" s="15">
        <f>B14-F14</f>
        <v>0</v>
      </c>
      <c r="H14" s="15" t="s">
        <v>6</v>
      </c>
      <c r="I14" s="15" t="s">
        <v>7</v>
      </c>
    </row>
    <row r="15" spans="1:9" s="5" customFormat="1" ht="24" thickBot="1" x14ac:dyDescent="0.4">
      <c r="A15" s="14" t="s">
        <v>23</v>
      </c>
      <c r="B15" s="15">
        <v>27</v>
      </c>
      <c r="C15" s="15">
        <v>18</v>
      </c>
      <c r="D15" s="15">
        <f>B15-C15</f>
        <v>9</v>
      </c>
      <c r="E15" s="15">
        <f>F15-C15</f>
        <v>2</v>
      </c>
      <c r="F15" s="29">
        <v>20</v>
      </c>
      <c r="G15" s="24">
        <f>B15-F15</f>
        <v>7</v>
      </c>
      <c r="H15" s="15" t="s">
        <v>6</v>
      </c>
      <c r="I15" s="15" t="str">
        <f t="shared" ref="I15:I17" si="0">CONCATENATE("reste "&amp;G15&amp;" places")</f>
        <v>reste 7 places</v>
      </c>
    </row>
    <row r="16" spans="1:9" s="5" customFormat="1" ht="24" thickBot="1" x14ac:dyDescent="0.4">
      <c r="A16" s="14" t="s">
        <v>24</v>
      </c>
      <c r="B16" s="15">
        <v>15</v>
      </c>
      <c r="C16" s="15">
        <v>3</v>
      </c>
      <c r="D16" s="15">
        <f>B16-C16</f>
        <v>12</v>
      </c>
      <c r="E16" s="15">
        <f>F16-C16</f>
        <v>1</v>
      </c>
      <c r="F16" s="29">
        <v>4</v>
      </c>
      <c r="G16" s="24">
        <f>B16-F16</f>
        <v>11</v>
      </c>
      <c r="H16" s="15" t="s">
        <v>25</v>
      </c>
      <c r="I16" s="15" t="str">
        <f t="shared" si="0"/>
        <v>reste 11 places</v>
      </c>
    </row>
    <row r="17" spans="1:9" s="5" customFormat="1" ht="24" thickBot="1" x14ac:dyDescent="0.4">
      <c r="A17" s="14" t="s">
        <v>26</v>
      </c>
      <c r="B17" s="15">
        <v>27</v>
      </c>
      <c r="C17" s="15">
        <v>19</v>
      </c>
      <c r="D17" s="15">
        <f>B17-C17</f>
        <v>8</v>
      </c>
      <c r="E17" s="15">
        <f>F17-C17</f>
        <v>2</v>
      </c>
      <c r="F17" s="29">
        <v>21</v>
      </c>
      <c r="G17" s="24">
        <f>B17-F17</f>
        <v>6</v>
      </c>
      <c r="H17" s="15" t="s">
        <v>16</v>
      </c>
      <c r="I17" s="15" t="str">
        <f t="shared" si="0"/>
        <v>reste 6 places</v>
      </c>
    </row>
    <row r="18" spans="1:9" s="5" customFormat="1" ht="24" thickBot="1" x14ac:dyDescent="0.4">
      <c r="A18" s="16" t="s">
        <v>27</v>
      </c>
      <c r="B18" s="17">
        <v>13</v>
      </c>
      <c r="C18" s="17">
        <v>12</v>
      </c>
      <c r="D18" s="17">
        <f>B18-C18</f>
        <v>1</v>
      </c>
      <c r="E18" s="17">
        <f>F18-C18</f>
        <v>1</v>
      </c>
      <c r="F18" s="30">
        <v>13</v>
      </c>
      <c r="G18" s="17">
        <f>B18-F18</f>
        <v>0</v>
      </c>
      <c r="H18" s="17" t="s">
        <v>6</v>
      </c>
      <c r="I18" s="17" t="s">
        <v>7</v>
      </c>
    </row>
    <row r="19" spans="1:9" s="5" customFormat="1" ht="24" thickBot="1" x14ac:dyDescent="0.4">
      <c r="A19" s="16" t="s">
        <v>28</v>
      </c>
      <c r="B19" s="17">
        <v>13</v>
      </c>
      <c r="C19" s="17">
        <v>13</v>
      </c>
      <c r="D19" s="17">
        <f>B19-C19</f>
        <v>0</v>
      </c>
      <c r="E19" s="17">
        <f>F19-C19</f>
        <v>0</v>
      </c>
      <c r="F19" s="30">
        <v>13</v>
      </c>
      <c r="G19" s="17">
        <f>B19-F19</f>
        <v>0</v>
      </c>
      <c r="H19" s="17" t="s">
        <v>6</v>
      </c>
      <c r="I19" s="17" t="s">
        <v>7</v>
      </c>
    </row>
    <row r="20" spans="1:9" s="5" customFormat="1" ht="24" thickBot="1" x14ac:dyDescent="0.4">
      <c r="A20" s="16" t="s">
        <v>29</v>
      </c>
      <c r="B20" s="17">
        <v>13</v>
      </c>
      <c r="C20" s="17">
        <v>13</v>
      </c>
      <c r="D20" s="17">
        <f>B20-C20</f>
        <v>0</v>
      </c>
      <c r="E20" s="17">
        <f>F20-C20</f>
        <v>0</v>
      </c>
      <c r="F20" s="30">
        <v>13</v>
      </c>
      <c r="G20" s="17">
        <f>B20-F20</f>
        <v>0</v>
      </c>
      <c r="H20" s="17" t="s">
        <v>6</v>
      </c>
      <c r="I20" s="17" t="s">
        <v>7</v>
      </c>
    </row>
    <row r="21" spans="1:9" s="5" customFormat="1" ht="24" thickBot="1" x14ac:dyDescent="0.4">
      <c r="A21" s="16" t="s">
        <v>30</v>
      </c>
      <c r="B21" s="17">
        <v>15</v>
      </c>
      <c r="C21" s="17">
        <v>5</v>
      </c>
      <c r="D21" s="17">
        <f>B21-C21</f>
        <v>10</v>
      </c>
      <c r="E21" s="17">
        <f>F21-C21</f>
        <v>2</v>
      </c>
      <c r="F21" s="30">
        <v>7</v>
      </c>
      <c r="G21" s="25">
        <f>B21-F21</f>
        <v>8</v>
      </c>
      <c r="H21" s="17" t="s">
        <v>4</v>
      </c>
      <c r="I21" s="17" t="str">
        <f>CONCATENATE("reste "&amp;G21&amp;" places")</f>
        <v>reste 8 places</v>
      </c>
    </row>
    <row r="22" spans="1:9" s="5" customFormat="1" ht="24" thickBot="1" x14ac:dyDescent="0.4">
      <c r="A22" s="16" t="s">
        <v>31</v>
      </c>
      <c r="B22" s="17">
        <v>15</v>
      </c>
      <c r="C22" s="17">
        <v>15</v>
      </c>
      <c r="D22" s="17">
        <f>B22-C22</f>
        <v>0</v>
      </c>
      <c r="E22" s="17">
        <f>F22-C22</f>
        <v>0</v>
      </c>
      <c r="F22" s="30">
        <v>15</v>
      </c>
      <c r="G22" s="17">
        <f>B22-F22</f>
        <v>0</v>
      </c>
      <c r="H22" s="17" t="s">
        <v>4</v>
      </c>
      <c r="I22" s="17" t="s">
        <v>7</v>
      </c>
    </row>
    <row r="23" spans="1:9" s="5" customFormat="1" ht="24" thickBot="1" x14ac:dyDescent="0.4">
      <c r="A23" s="16" t="s">
        <v>32</v>
      </c>
      <c r="B23" s="17">
        <v>27</v>
      </c>
      <c r="C23" s="17">
        <v>19</v>
      </c>
      <c r="D23" s="17">
        <f>B23-C23</f>
        <v>8</v>
      </c>
      <c r="E23" s="17">
        <f>F23-C23</f>
        <v>2</v>
      </c>
      <c r="F23" s="30">
        <v>21</v>
      </c>
      <c r="G23" s="25">
        <f>B23-F23</f>
        <v>6</v>
      </c>
      <c r="H23" s="17" t="s">
        <v>4</v>
      </c>
      <c r="I23" s="17" t="str">
        <f>CONCATENATE("reste "&amp;G23&amp;" places")</f>
        <v>reste 6 places</v>
      </c>
    </row>
    <row r="24" spans="1:9" s="5" customFormat="1" ht="24" thickBot="1" x14ac:dyDescent="0.4">
      <c r="A24" s="18" t="s">
        <v>33</v>
      </c>
      <c r="B24" s="19">
        <v>27</v>
      </c>
      <c r="C24" s="19">
        <v>23</v>
      </c>
      <c r="D24" s="19">
        <f>B24-C24</f>
        <v>4</v>
      </c>
      <c r="E24" s="19">
        <f>F24-C24</f>
        <v>4</v>
      </c>
      <c r="F24" s="31">
        <v>27</v>
      </c>
      <c r="G24" s="19">
        <f>B24-F24</f>
        <v>0</v>
      </c>
      <c r="H24" s="19" t="s">
        <v>16</v>
      </c>
      <c r="I24" s="19" t="s">
        <v>7</v>
      </c>
    </row>
    <row r="25" spans="1:9" s="5" customFormat="1" ht="24" thickBot="1" x14ac:dyDescent="0.4">
      <c r="A25" s="18" t="s">
        <v>34</v>
      </c>
      <c r="B25" s="19">
        <v>27</v>
      </c>
      <c r="C25" s="19">
        <v>27</v>
      </c>
      <c r="D25" s="19">
        <f>B25-C25</f>
        <v>0</v>
      </c>
      <c r="E25" s="19">
        <f>F25-C25</f>
        <v>0</v>
      </c>
      <c r="F25" s="31">
        <v>27</v>
      </c>
      <c r="G25" s="19">
        <f>B25-F25</f>
        <v>0</v>
      </c>
      <c r="H25" s="19" t="s">
        <v>4</v>
      </c>
      <c r="I25" s="19" t="s">
        <v>7</v>
      </c>
    </row>
    <row r="26" spans="1:9" s="5" customFormat="1" ht="24" thickBot="1" x14ac:dyDescent="0.4">
      <c r="A26" s="20" t="s">
        <v>35</v>
      </c>
      <c r="B26" s="21">
        <v>15</v>
      </c>
      <c r="C26" s="21">
        <v>15</v>
      </c>
      <c r="D26" s="21">
        <f>B26-C26</f>
        <v>0</v>
      </c>
      <c r="E26" s="21">
        <f>F26-C26</f>
        <v>0</v>
      </c>
      <c r="F26" s="32">
        <v>15</v>
      </c>
      <c r="G26" s="21">
        <f>B26-F26</f>
        <v>0</v>
      </c>
      <c r="H26" s="19" t="s">
        <v>36</v>
      </c>
      <c r="I26" s="19" t="s">
        <v>7</v>
      </c>
    </row>
    <row r="27" spans="1:9" ht="24" thickBot="1" x14ac:dyDescent="0.4">
      <c r="A27" s="6" t="s">
        <v>43</v>
      </c>
      <c r="B27" s="7">
        <f>SUM(B2:B26)</f>
        <v>489</v>
      </c>
      <c r="C27" s="7">
        <f>SUM(C2:C26)</f>
        <v>406</v>
      </c>
      <c r="D27" s="7">
        <f>SUM(D2:D26)</f>
        <v>83</v>
      </c>
      <c r="E27" s="7">
        <f>SUM(E2:E26)</f>
        <v>25</v>
      </c>
      <c r="F27" s="7">
        <f>SUM(F2:F26)</f>
        <v>431</v>
      </c>
      <c r="G27" s="8">
        <f>SUM(G2:G26)</f>
        <v>58</v>
      </c>
    </row>
  </sheetData>
  <autoFilter ref="A1:I27" xr:uid="{A0556F55-2605-4A31-B04E-4507CE5D2965}"/>
  <printOptions horizontalCentered="1" verticalCentered="1"/>
  <pageMargins left="0.25" right="0.25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Prigent</dc:creator>
  <cp:lastModifiedBy>Annie Prigent</cp:lastModifiedBy>
  <cp:lastPrinted>2026-09-04T13:44:24Z</cp:lastPrinted>
  <dcterms:created xsi:type="dcterms:W3CDTF">2026-08-26T19:31:18Z</dcterms:created>
  <dcterms:modified xsi:type="dcterms:W3CDTF">2026-09-05T11:29:37Z</dcterms:modified>
</cp:coreProperties>
</file>